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A DOM\2025\PRZETARGI 2025\ŻYWIENIE III\"/>
    </mc:Choice>
  </mc:AlternateContent>
  <xr:revisionPtr revIDLastSave="0" documentId="8_{B33E96E0-01A4-4081-8F8B-99D596213C77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8" i="1" l="1"/>
  <c r="D7" i="1"/>
  <c r="F7" i="1"/>
  <c r="H7" i="1" s="1"/>
  <c r="F24" i="1"/>
  <c r="H24" i="1" s="1"/>
  <c r="F18" i="1"/>
  <c r="H18" i="1" s="1"/>
  <c r="H27" i="1" s="1"/>
  <c r="F27" i="1" l="1"/>
  <c r="F13" i="1"/>
  <c r="H13" i="1" s="1"/>
  <c r="H16" i="1" s="1"/>
  <c r="H28" i="1" s="1"/>
  <c r="F16" i="1" l="1"/>
  <c r="F28" i="1" s="1"/>
</calcChain>
</file>

<file path=xl/sharedStrings.xml><?xml version="1.0" encoding="utf-8"?>
<sst xmlns="http://schemas.openxmlformats.org/spreadsheetml/2006/main" count="35" uniqueCount="23">
  <si>
    <t>LP</t>
  </si>
  <si>
    <t>Wyszczególnienie</t>
  </si>
  <si>
    <r>
      <rPr>
        <b/>
        <sz val="12"/>
        <color rgb="FF000000"/>
        <rFont val="Times New Roman"/>
        <family val="1"/>
        <charset val="238"/>
      </rPr>
      <t>Cena jednego osobodnia (zł ) netto</t>
    </r>
    <r>
      <rPr>
        <b/>
        <sz val="12"/>
        <color rgb="FFFF0000"/>
        <rFont val="Times New Roman"/>
        <family val="1"/>
        <charset val="238"/>
      </rPr>
      <t>*</t>
    </r>
  </si>
  <si>
    <r>
      <rPr>
        <b/>
        <sz val="12"/>
        <color rgb="FF000000"/>
        <rFont val="Times New Roman"/>
        <family val="1"/>
        <charset val="238"/>
      </rPr>
      <t>Cena jednego osobodnia (zł) brutto</t>
    </r>
    <r>
      <rPr>
        <b/>
        <sz val="12"/>
        <color rgb="FFFF0000"/>
        <rFont val="Times New Roman"/>
        <family val="1"/>
        <charset val="238"/>
      </rPr>
      <t>*</t>
    </r>
  </si>
  <si>
    <t>Wartość netto (zł)
(kol. 3 x 5)</t>
  </si>
  <si>
    <t>Wartość brutto (zł)
(kol. 6+7)</t>
  </si>
  <si>
    <t>śniadanie</t>
  </si>
  <si>
    <t>obiad</t>
  </si>
  <si>
    <t>kolacja</t>
  </si>
  <si>
    <t>Dieta z 5 posiłków w tym:</t>
  </si>
  <si>
    <t>II śniadanie</t>
  </si>
  <si>
    <t>podwieczorek</t>
  </si>
  <si>
    <t>Dieta z 2 posiłków w tym:</t>
  </si>
  <si>
    <t>Program ,,Dobry posiłek w szpitalu"</t>
  </si>
  <si>
    <t xml:space="preserve">
</t>
  </si>
  <si>
    <t>* należy wpisać cenę jednego osobodnia danej diety wraz z podziałem cenowym na poszczególne posiłki wchodzące w skład danej diety</t>
  </si>
  <si>
    <t xml:space="preserve">RAZEM </t>
  </si>
  <si>
    <t>UWAGA: DOKUMENT NALEŻY PODPISAĆ ELEKTRONICZNIE!</t>
  </si>
  <si>
    <t xml:space="preserve">RAZEM POZ. 1-4 </t>
  </si>
  <si>
    <t>Średnia ilość posiłków 
w okresie realizacji umowy tj. 24 miesiące</t>
  </si>
  <si>
    <t>Stawka podatku VAT (%)</t>
  </si>
  <si>
    <t>Załącznik Nr 1 A - FORMULARZ ASORTYMENTOWO - CENOWY - ZNAK SPRAWY  ZP/59/Sp./2025</t>
  </si>
  <si>
    <t>kwalifikowanym podpisem elektronicznym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</si>
</sst>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zł&quot;_-;\-* #,##0.00&quot; zł&quot;_-;_-* \-??&quot; zł&quot;_-;_-@_-"/>
  </numFmts>
  <fonts count="15" x14ac:knownFonts="1">
    <font>
      <sz val="11"/>
      <color rgb="FF000000"/>
      <name val="Aptos Narrow"/>
      <family val="2"/>
      <charset val="238"/>
    </font>
    <font>
      <sz val="11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color rgb="FF000000"/>
      <name val="Aptos Narrow"/>
      <family val="2"/>
      <charset val="238"/>
    </font>
    <font>
      <b/>
      <i/>
      <sz val="10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sz val="12"/>
      <color rgb="FF00B050"/>
      <name val="Times New Roman"/>
      <family val="1"/>
      <charset val="238"/>
    </font>
    <font>
      <b/>
      <sz val="12"/>
      <color rgb="FF00B050"/>
      <name val="Times New Roman"/>
      <family val="1"/>
      <charset val="238"/>
    </font>
    <font>
      <b/>
      <sz val="16"/>
      <color rgb="FFFF0000"/>
      <name val="Aptos Narrow"/>
      <family val="2"/>
    </font>
    <font>
      <b/>
      <i/>
      <sz val="12"/>
      <color rgb="FF000000"/>
      <name val="Times New Roman"/>
      <family val="1"/>
      <charset val="238"/>
    </font>
    <font>
      <i/>
      <sz val="11"/>
      <color rgb="FF000000"/>
      <name val="Aptos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CECFF"/>
        <bgColor rgb="FFCCFFFF"/>
      </patternFill>
    </fill>
    <fill>
      <patternFill patternType="solid">
        <fgColor rgb="FFF2F2F2"/>
        <bgColor rgb="FFFFFFCC"/>
      </patternFill>
    </fill>
    <fill>
      <patternFill patternType="solid">
        <fgColor rgb="FFFFFFCC"/>
        <bgColor rgb="FFFFFF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EC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3">
    <xf numFmtId="0" fontId="0" fillId="0" borderId="0"/>
    <xf numFmtId="164" fontId="7" fillId="0" borderId="0" applyBorder="0" applyProtection="0"/>
    <xf numFmtId="9" fontId="7" fillId="0" borderId="0" applyBorder="0" applyProtection="0"/>
  </cellStyleXfs>
  <cellXfs count="44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 wrapText="1"/>
    </xf>
    <xf numFmtId="164" fontId="3" fillId="3" borderId="2" xfId="1" applyFont="1" applyFill="1" applyBorder="1" applyAlignment="1" applyProtection="1">
      <alignment vertical="center"/>
    </xf>
    <xf numFmtId="9" fontId="5" fillId="3" borderId="2" xfId="2" applyFont="1" applyFill="1" applyBorder="1" applyAlignment="1" applyProtection="1">
      <alignment vertical="center"/>
    </xf>
    <xf numFmtId="0" fontId="5" fillId="0" borderId="2" xfId="0" applyFont="1" applyBorder="1" applyAlignment="1">
      <alignment vertical="center" wrapText="1"/>
    </xf>
    <xf numFmtId="164" fontId="5" fillId="0" borderId="2" xfId="1" applyFont="1" applyBorder="1" applyAlignment="1" applyProtection="1">
      <alignment vertical="center"/>
    </xf>
    <xf numFmtId="0" fontId="5" fillId="0" borderId="2" xfId="0" applyFont="1" applyBorder="1" applyAlignment="1">
      <alignment vertical="center"/>
    </xf>
    <xf numFmtId="164" fontId="5" fillId="0" borderId="3" xfId="1" applyFont="1" applyBorder="1" applyAlignment="1" applyProtection="1">
      <alignment vertical="center"/>
    </xf>
    <xf numFmtId="9" fontId="5" fillId="0" borderId="3" xfId="2" applyFont="1" applyBorder="1" applyAlignment="1" applyProtection="1">
      <alignment vertical="center"/>
    </xf>
    <xf numFmtId="164" fontId="3" fillId="3" borderId="6" xfId="1" applyFont="1" applyFill="1" applyBorder="1" applyAlignment="1" applyProtection="1">
      <alignment vertical="center"/>
    </xf>
    <xf numFmtId="164" fontId="5" fillId="0" borderId="7" xfId="1" applyFont="1" applyBorder="1" applyAlignment="1" applyProtection="1">
      <alignment vertical="center"/>
    </xf>
    <xf numFmtId="164" fontId="3" fillId="2" borderId="8" xfId="1" applyFont="1" applyFill="1" applyBorder="1" applyAlignment="1" applyProtection="1">
      <alignment vertical="center"/>
    </xf>
    <xf numFmtId="164" fontId="3" fillId="4" borderId="4" xfId="1" applyFont="1" applyFill="1" applyBorder="1" applyAlignment="1" applyProtection="1">
      <alignment vertical="center"/>
    </xf>
    <xf numFmtId="0" fontId="5" fillId="0" borderId="0" xfId="0" applyFont="1"/>
    <xf numFmtId="0" fontId="3" fillId="3" borderId="2" xfId="0" applyFont="1" applyFill="1" applyBorder="1" applyAlignment="1">
      <alignment vertical="center"/>
    </xf>
    <xf numFmtId="9" fontId="5" fillId="3" borderId="2" xfId="2" applyFont="1" applyFill="1" applyBorder="1" applyAlignment="1" applyProtection="1">
      <alignment horizontal="center" vertical="center"/>
    </xf>
    <xf numFmtId="164" fontId="3" fillId="5" borderId="2" xfId="1" applyFont="1" applyFill="1" applyBorder="1" applyAlignment="1" applyProtection="1">
      <alignment vertical="center"/>
    </xf>
    <xf numFmtId="9" fontId="5" fillId="6" borderId="8" xfId="2" applyFont="1" applyFill="1" applyBorder="1" applyAlignment="1" applyProtection="1">
      <alignment horizontal="center" vertical="center"/>
    </xf>
    <xf numFmtId="9" fontId="3" fillId="4" borderId="4" xfId="2" applyFont="1" applyFill="1" applyBorder="1" applyAlignment="1" applyProtection="1">
      <alignment horizontal="center" vertical="center"/>
    </xf>
    <xf numFmtId="9" fontId="5" fillId="2" borderId="8" xfId="2" applyFont="1" applyFill="1" applyBorder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1" fillId="0" borderId="0" xfId="0" applyFont="1"/>
    <xf numFmtId="3" fontId="4" fillId="3" borderId="2" xfId="0" applyNumberFormat="1" applyFont="1" applyFill="1" applyBorder="1" applyAlignment="1">
      <alignment vertical="center"/>
    </xf>
    <xf numFmtId="3" fontId="3" fillId="3" borderId="2" xfId="0" applyNumberFormat="1" applyFont="1" applyFill="1" applyBorder="1" applyAlignment="1">
      <alignment vertical="center"/>
    </xf>
    <xf numFmtId="3" fontId="0" fillId="0" borderId="0" xfId="0" applyNumberFormat="1"/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3" fillId="2" borderId="4" xfId="0" applyFont="1" applyFill="1" applyBorder="1" applyAlignment="1">
      <alignment horizontal="right" vertical="center"/>
    </xf>
    <xf numFmtId="0" fontId="3" fillId="4" borderId="5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right" vertical="center"/>
    </xf>
    <xf numFmtId="0" fontId="3" fillId="4" borderId="4" xfId="0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4" fillId="0" borderId="0" xfId="0" applyFont="1"/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7</xdr:row>
      <xdr:rowOff>9525</xdr:rowOff>
    </xdr:from>
    <xdr:to>
      <xdr:col>5</xdr:col>
      <xdr:colOff>9525</xdr:colOff>
      <xdr:row>7</xdr:row>
      <xdr:rowOff>190500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1DB287A1-80BF-5ECC-E6D9-8015B630951B}"/>
            </a:ext>
          </a:extLst>
        </xdr:cNvPr>
        <xdr:cNvCxnSpPr/>
      </xdr:nvCxnSpPr>
      <xdr:spPr>
        <a:xfrm flipV="1">
          <a:off x="4819650" y="1819275"/>
          <a:ext cx="1828800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38100</xdr:colOff>
      <xdr:row>8</xdr:row>
      <xdr:rowOff>19050</xdr:rowOff>
    </xdr:from>
    <xdr:to>
      <xdr:col>5</xdr:col>
      <xdr:colOff>9525</xdr:colOff>
      <xdr:row>8</xdr:row>
      <xdr:rowOff>180975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A8E60977-45A6-9719-7C07-45E31564DFDA}"/>
            </a:ext>
          </a:extLst>
        </xdr:cNvPr>
        <xdr:cNvCxnSpPr/>
      </xdr:nvCxnSpPr>
      <xdr:spPr>
        <a:xfrm flipV="1">
          <a:off x="4819650" y="2028825"/>
          <a:ext cx="1828800" cy="1619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9</xdr:row>
      <xdr:rowOff>0</xdr:rowOff>
    </xdr:from>
    <xdr:to>
      <xdr:col>4</xdr:col>
      <xdr:colOff>1828800</xdr:colOff>
      <xdr:row>9</xdr:row>
      <xdr:rowOff>180975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477270FC-C412-42B6-9700-2785A7ABE431}"/>
            </a:ext>
          </a:extLst>
        </xdr:cNvPr>
        <xdr:cNvCxnSpPr/>
      </xdr:nvCxnSpPr>
      <xdr:spPr>
        <a:xfrm flipV="1">
          <a:off x="4781550" y="2209800"/>
          <a:ext cx="1828800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10</xdr:row>
      <xdr:rowOff>0</xdr:rowOff>
    </xdr:from>
    <xdr:to>
      <xdr:col>4</xdr:col>
      <xdr:colOff>1828800</xdr:colOff>
      <xdr:row>10</xdr:row>
      <xdr:rowOff>180975</xdr:rowOff>
    </xdr:to>
    <xdr:cxnSp macro="">
      <xdr:nvCxnSpPr>
        <xdr:cNvPr id="8" name="Łącznik prosty 7">
          <a:extLst>
            <a:ext uri="{FF2B5EF4-FFF2-40B4-BE49-F238E27FC236}">
              <a16:creationId xmlns:a16="http://schemas.microsoft.com/office/drawing/2014/main" id="{1F0F9CBA-1A52-46F0-AFE7-DD1888B2C0DE}"/>
            </a:ext>
          </a:extLst>
        </xdr:cNvPr>
        <xdr:cNvCxnSpPr/>
      </xdr:nvCxnSpPr>
      <xdr:spPr>
        <a:xfrm flipV="1">
          <a:off x="4781550" y="2409825"/>
          <a:ext cx="1828800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11</xdr:row>
      <xdr:rowOff>0</xdr:rowOff>
    </xdr:from>
    <xdr:to>
      <xdr:col>4</xdr:col>
      <xdr:colOff>1828800</xdr:colOff>
      <xdr:row>11</xdr:row>
      <xdr:rowOff>180975</xdr:rowOff>
    </xdr:to>
    <xdr:cxnSp macro="">
      <xdr:nvCxnSpPr>
        <xdr:cNvPr id="9" name="Łącznik prosty 8">
          <a:extLst>
            <a:ext uri="{FF2B5EF4-FFF2-40B4-BE49-F238E27FC236}">
              <a16:creationId xmlns:a16="http://schemas.microsoft.com/office/drawing/2014/main" id="{1D9D7A2B-2075-42D1-A249-873C651B5CFE}"/>
            </a:ext>
          </a:extLst>
        </xdr:cNvPr>
        <xdr:cNvCxnSpPr/>
      </xdr:nvCxnSpPr>
      <xdr:spPr>
        <a:xfrm flipV="1">
          <a:off x="4781550" y="2609850"/>
          <a:ext cx="1828800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1828800</xdr:colOff>
      <xdr:row>13</xdr:row>
      <xdr:rowOff>180975</xdr:rowOff>
    </xdr:to>
    <xdr:cxnSp macro="">
      <xdr:nvCxnSpPr>
        <xdr:cNvPr id="10" name="Łącznik prosty 9">
          <a:extLst>
            <a:ext uri="{FF2B5EF4-FFF2-40B4-BE49-F238E27FC236}">
              <a16:creationId xmlns:a16="http://schemas.microsoft.com/office/drawing/2014/main" id="{AD28311B-47D4-4097-9639-2DD5BA32A747}"/>
            </a:ext>
          </a:extLst>
        </xdr:cNvPr>
        <xdr:cNvCxnSpPr/>
      </xdr:nvCxnSpPr>
      <xdr:spPr>
        <a:xfrm flipV="1">
          <a:off x="4781550" y="3009900"/>
          <a:ext cx="1828800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1828800</xdr:colOff>
      <xdr:row>14</xdr:row>
      <xdr:rowOff>180975</xdr:rowOff>
    </xdr:to>
    <xdr:cxnSp macro="">
      <xdr:nvCxnSpPr>
        <xdr:cNvPr id="11" name="Łącznik prosty 10">
          <a:extLst>
            <a:ext uri="{FF2B5EF4-FFF2-40B4-BE49-F238E27FC236}">
              <a16:creationId xmlns:a16="http://schemas.microsoft.com/office/drawing/2014/main" id="{77029433-354B-4F5C-9898-E52DCF23E5D5}"/>
            </a:ext>
          </a:extLst>
        </xdr:cNvPr>
        <xdr:cNvCxnSpPr/>
      </xdr:nvCxnSpPr>
      <xdr:spPr>
        <a:xfrm flipV="1">
          <a:off x="4781550" y="3209925"/>
          <a:ext cx="1828800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28575</xdr:colOff>
      <xdr:row>18</xdr:row>
      <xdr:rowOff>38100</xdr:rowOff>
    </xdr:from>
    <xdr:to>
      <xdr:col>5</xdr:col>
      <xdr:colOff>9525</xdr:colOff>
      <xdr:row>18</xdr:row>
      <xdr:rowOff>190500</xdr:rowOff>
    </xdr:to>
    <xdr:cxnSp macro="">
      <xdr:nvCxnSpPr>
        <xdr:cNvPr id="4" name="Łącznik prosty 3">
          <a:extLst>
            <a:ext uri="{FF2B5EF4-FFF2-40B4-BE49-F238E27FC236}">
              <a16:creationId xmlns:a16="http://schemas.microsoft.com/office/drawing/2014/main" id="{FE952268-9EFB-2A6D-90AE-7FD40A3D5F68}"/>
            </a:ext>
          </a:extLst>
        </xdr:cNvPr>
        <xdr:cNvCxnSpPr/>
      </xdr:nvCxnSpPr>
      <xdr:spPr>
        <a:xfrm flipV="1">
          <a:off x="4810125" y="4048125"/>
          <a:ext cx="1838325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19</xdr:row>
      <xdr:rowOff>0</xdr:rowOff>
    </xdr:from>
    <xdr:to>
      <xdr:col>4</xdr:col>
      <xdr:colOff>1838325</xdr:colOff>
      <xdr:row>19</xdr:row>
      <xdr:rowOff>152400</xdr:rowOff>
    </xdr:to>
    <xdr:cxnSp macro="">
      <xdr:nvCxnSpPr>
        <xdr:cNvPr id="12" name="Łącznik prosty 11">
          <a:extLst>
            <a:ext uri="{FF2B5EF4-FFF2-40B4-BE49-F238E27FC236}">
              <a16:creationId xmlns:a16="http://schemas.microsoft.com/office/drawing/2014/main" id="{8B1B34FD-93B4-4263-8573-E714C0B46243}"/>
            </a:ext>
          </a:extLst>
        </xdr:cNvPr>
        <xdr:cNvCxnSpPr/>
      </xdr:nvCxnSpPr>
      <xdr:spPr>
        <a:xfrm flipV="1">
          <a:off x="4781550" y="4210050"/>
          <a:ext cx="1838325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1838325</xdr:colOff>
      <xdr:row>20</xdr:row>
      <xdr:rowOff>152400</xdr:rowOff>
    </xdr:to>
    <xdr:cxnSp macro="">
      <xdr:nvCxnSpPr>
        <xdr:cNvPr id="13" name="Łącznik prosty 12">
          <a:extLst>
            <a:ext uri="{FF2B5EF4-FFF2-40B4-BE49-F238E27FC236}">
              <a16:creationId xmlns:a16="http://schemas.microsoft.com/office/drawing/2014/main" id="{5220662D-CB24-4771-A8F2-5F927DAD8F22}"/>
            </a:ext>
          </a:extLst>
        </xdr:cNvPr>
        <xdr:cNvCxnSpPr/>
      </xdr:nvCxnSpPr>
      <xdr:spPr>
        <a:xfrm flipV="1">
          <a:off x="4781550" y="4410075"/>
          <a:ext cx="1838325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21</xdr:row>
      <xdr:rowOff>0</xdr:rowOff>
    </xdr:from>
    <xdr:to>
      <xdr:col>4</xdr:col>
      <xdr:colOff>1838325</xdr:colOff>
      <xdr:row>21</xdr:row>
      <xdr:rowOff>152400</xdr:rowOff>
    </xdr:to>
    <xdr:cxnSp macro="">
      <xdr:nvCxnSpPr>
        <xdr:cNvPr id="14" name="Łącznik prosty 13">
          <a:extLst>
            <a:ext uri="{FF2B5EF4-FFF2-40B4-BE49-F238E27FC236}">
              <a16:creationId xmlns:a16="http://schemas.microsoft.com/office/drawing/2014/main" id="{A52CD18A-91AF-4EB1-96D4-1B34F38DD808}"/>
            </a:ext>
          </a:extLst>
        </xdr:cNvPr>
        <xdr:cNvCxnSpPr/>
      </xdr:nvCxnSpPr>
      <xdr:spPr>
        <a:xfrm flipV="1">
          <a:off x="4781550" y="4610100"/>
          <a:ext cx="1838325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22</xdr:row>
      <xdr:rowOff>0</xdr:rowOff>
    </xdr:from>
    <xdr:to>
      <xdr:col>4</xdr:col>
      <xdr:colOff>1838325</xdr:colOff>
      <xdr:row>22</xdr:row>
      <xdr:rowOff>152400</xdr:rowOff>
    </xdr:to>
    <xdr:cxnSp macro="">
      <xdr:nvCxnSpPr>
        <xdr:cNvPr id="15" name="Łącznik prosty 14">
          <a:extLst>
            <a:ext uri="{FF2B5EF4-FFF2-40B4-BE49-F238E27FC236}">
              <a16:creationId xmlns:a16="http://schemas.microsoft.com/office/drawing/2014/main" id="{9F2E5F69-0798-45DB-BC73-C0E8FF07DC72}"/>
            </a:ext>
          </a:extLst>
        </xdr:cNvPr>
        <xdr:cNvCxnSpPr/>
      </xdr:nvCxnSpPr>
      <xdr:spPr>
        <a:xfrm flipV="1">
          <a:off x="4781550" y="4810125"/>
          <a:ext cx="1838325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24</xdr:row>
      <xdr:rowOff>0</xdr:rowOff>
    </xdr:from>
    <xdr:to>
      <xdr:col>4</xdr:col>
      <xdr:colOff>1838325</xdr:colOff>
      <xdr:row>24</xdr:row>
      <xdr:rowOff>152400</xdr:rowOff>
    </xdr:to>
    <xdr:cxnSp macro="">
      <xdr:nvCxnSpPr>
        <xdr:cNvPr id="17" name="Łącznik prosty 16">
          <a:extLst>
            <a:ext uri="{FF2B5EF4-FFF2-40B4-BE49-F238E27FC236}">
              <a16:creationId xmlns:a16="http://schemas.microsoft.com/office/drawing/2014/main" id="{915FC078-027F-46E4-A74B-487B10236EF3}"/>
            </a:ext>
          </a:extLst>
        </xdr:cNvPr>
        <xdr:cNvCxnSpPr/>
      </xdr:nvCxnSpPr>
      <xdr:spPr>
        <a:xfrm flipV="1">
          <a:off x="4781550" y="5210175"/>
          <a:ext cx="1838325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25</xdr:row>
      <xdr:rowOff>0</xdr:rowOff>
    </xdr:from>
    <xdr:to>
      <xdr:col>4</xdr:col>
      <xdr:colOff>1838325</xdr:colOff>
      <xdr:row>25</xdr:row>
      <xdr:rowOff>152400</xdr:rowOff>
    </xdr:to>
    <xdr:cxnSp macro="">
      <xdr:nvCxnSpPr>
        <xdr:cNvPr id="18" name="Łącznik prosty 17">
          <a:extLst>
            <a:ext uri="{FF2B5EF4-FFF2-40B4-BE49-F238E27FC236}">
              <a16:creationId xmlns:a16="http://schemas.microsoft.com/office/drawing/2014/main" id="{B550779E-81BA-4E0B-A591-284625382E39}"/>
            </a:ext>
          </a:extLst>
        </xdr:cNvPr>
        <xdr:cNvCxnSpPr/>
      </xdr:nvCxnSpPr>
      <xdr:spPr>
        <a:xfrm flipV="1">
          <a:off x="4781550" y="5410200"/>
          <a:ext cx="1838325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tabSelected="1" zoomScaleNormal="100" workbookViewId="0">
      <selection activeCell="D35" sqref="D35"/>
    </sheetView>
  </sheetViews>
  <sheetFormatPr defaultColWidth="8.44140625" defaultRowHeight="14.4" x14ac:dyDescent="0.3"/>
  <cols>
    <col min="1" max="1" width="5.44140625" customWidth="1"/>
    <col min="2" max="2" width="34.6640625" customWidth="1"/>
    <col min="3" max="3" width="15.33203125" customWidth="1"/>
    <col min="4" max="4" width="16.33203125" customWidth="1"/>
    <col min="5" max="5" width="42.33203125" customWidth="1"/>
    <col min="6" max="6" width="19.33203125" customWidth="1"/>
    <col min="7" max="7" width="13.88671875" customWidth="1"/>
    <col min="8" max="8" width="19.44140625" customWidth="1"/>
  </cols>
  <sheetData>
    <row r="1" spans="1:11" ht="30.6" customHeight="1" x14ac:dyDescent="0.3">
      <c r="F1" s="29" t="s">
        <v>14</v>
      </c>
      <c r="G1" s="29"/>
      <c r="H1" s="29"/>
    </row>
    <row r="2" spans="1:11" ht="21" x14ac:dyDescent="0.4">
      <c r="D2" s="40"/>
      <c r="E2" s="40"/>
    </row>
    <row r="3" spans="1:11" ht="17.399999999999999" x14ac:dyDescent="0.3">
      <c r="A3" s="30" t="s">
        <v>21</v>
      </c>
      <c r="B3" s="30"/>
      <c r="C3" s="30"/>
      <c r="D3" s="30"/>
      <c r="E3" s="30"/>
      <c r="F3" s="30"/>
      <c r="G3" s="30"/>
      <c r="H3" s="30"/>
    </row>
    <row r="4" spans="1:11" ht="15.6" x14ac:dyDescent="0.3">
      <c r="A4" s="31"/>
      <c r="B4" s="31"/>
    </row>
    <row r="5" spans="1:11" ht="46.8" x14ac:dyDescent="0.3">
      <c r="A5" s="1" t="s">
        <v>0</v>
      </c>
      <c r="B5" s="1" t="s">
        <v>1</v>
      </c>
      <c r="C5" s="2" t="s">
        <v>2</v>
      </c>
      <c r="D5" s="2" t="s">
        <v>3</v>
      </c>
      <c r="E5" s="2" t="s">
        <v>19</v>
      </c>
      <c r="F5" s="2" t="s">
        <v>4</v>
      </c>
      <c r="G5" s="2" t="s">
        <v>20</v>
      </c>
      <c r="H5" s="2" t="s">
        <v>5</v>
      </c>
    </row>
    <row r="6" spans="1:11" s="43" customFormat="1" ht="16.2" x14ac:dyDescent="0.3">
      <c r="A6" s="41">
        <v>1</v>
      </c>
      <c r="B6" s="41">
        <v>2</v>
      </c>
      <c r="C6" s="42">
        <v>3</v>
      </c>
      <c r="D6" s="42">
        <v>4</v>
      </c>
      <c r="E6" s="42">
        <v>5</v>
      </c>
      <c r="F6" s="42">
        <v>6</v>
      </c>
      <c r="G6" s="42">
        <v>7</v>
      </c>
      <c r="H6" s="42">
        <v>8</v>
      </c>
    </row>
    <row r="7" spans="1:11" ht="37.799999999999997" customHeight="1" x14ac:dyDescent="0.3">
      <c r="A7" s="3">
        <v>1</v>
      </c>
      <c r="B7" s="4" t="s">
        <v>9</v>
      </c>
      <c r="C7" s="5"/>
      <c r="D7" s="19">
        <f>C7*1.08</f>
        <v>0</v>
      </c>
      <c r="E7" s="26">
        <v>38080</v>
      </c>
      <c r="F7" s="5">
        <f>ROUND(C7*E7,2)</f>
        <v>0</v>
      </c>
      <c r="G7" s="18">
        <v>0.08</v>
      </c>
      <c r="H7" s="5">
        <f>F7+(F7*G7)</f>
        <v>0</v>
      </c>
    </row>
    <row r="8" spans="1:11" ht="15.6" x14ac:dyDescent="0.3">
      <c r="A8" s="32"/>
      <c r="B8" s="7" t="s">
        <v>6</v>
      </c>
      <c r="C8" s="8"/>
      <c r="D8" s="8"/>
      <c r="E8" s="9"/>
      <c r="F8" s="10"/>
      <c r="G8" s="11"/>
      <c r="H8" s="10"/>
      <c r="K8" s="28"/>
    </row>
    <row r="9" spans="1:11" ht="15.6" x14ac:dyDescent="0.3">
      <c r="A9" s="32"/>
      <c r="B9" s="7" t="s">
        <v>10</v>
      </c>
      <c r="C9" s="8"/>
      <c r="D9" s="8"/>
      <c r="E9" s="9"/>
      <c r="F9" s="10"/>
      <c r="G9" s="11"/>
      <c r="H9" s="10"/>
    </row>
    <row r="10" spans="1:11" ht="15.6" x14ac:dyDescent="0.3">
      <c r="A10" s="32"/>
      <c r="B10" s="7" t="s">
        <v>7</v>
      </c>
      <c r="C10" s="8"/>
      <c r="D10" s="8"/>
      <c r="E10" s="9"/>
      <c r="F10" s="10"/>
      <c r="G10" s="11"/>
      <c r="H10" s="10"/>
    </row>
    <row r="11" spans="1:11" ht="15.6" x14ac:dyDescent="0.3">
      <c r="A11" s="32"/>
      <c r="B11" s="7" t="s">
        <v>11</v>
      </c>
      <c r="C11" s="8"/>
      <c r="D11" s="8"/>
      <c r="E11" s="9"/>
      <c r="F11" s="10"/>
      <c r="G11" s="11"/>
      <c r="H11" s="10"/>
    </row>
    <row r="12" spans="1:11" ht="15.6" x14ac:dyDescent="0.3">
      <c r="A12" s="32"/>
      <c r="B12" s="7" t="s">
        <v>8</v>
      </c>
      <c r="C12" s="8"/>
      <c r="D12" s="8"/>
      <c r="E12" s="9"/>
      <c r="F12" s="10"/>
      <c r="G12" s="11"/>
      <c r="H12" s="10"/>
    </row>
    <row r="13" spans="1:11" ht="15.6" x14ac:dyDescent="0.3">
      <c r="A13" s="3">
        <v>2</v>
      </c>
      <c r="B13" s="4" t="s">
        <v>12</v>
      </c>
      <c r="C13" s="5"/>
      <c r="D13" s="19"/>
      <c r="E13" s="17">
        <v>4000</v>
      </c>
      <c r="F13" s="5">
        <f>ROUND(C13*E13,2)</f>
        <v>0</v>
      </c>
      <c r="G13" s="18">
        <v>0.08</v>
      </c>
      <c r="H13" s="5">
        <f>F13+(F13*G13)</f>
        <v>0</v>
      </c>
      <c r="K13" s="28"/>
    </row>
    <row r="14" spans="1:11" ht="15.6" x14ac:dyDescent="0.3">
      <c r="A14" s="32"/>
      <c r="B14" s="7" t="s">
        <v>6</v>
      </c>
      <c r="C14" s="8"/>
      <c r="D14" s="8"/>
      <c r="E14" s="9"/>
      <c r="F14" s="10"/>
      <c r="G14" s="11"/>
      <c r="H14" s="10"/>
    </row>
    <row r="15" spans="1:11" ht="15.6" x14ac:dyDescent="0.3">
      <c r="A15" s="32"/>
      <c r="B15" s="7" t="s">
        <v>7</v>
      </c>
      <c r="C15" s="8"/>
      <c r="D15" s="8"/>
      <c r="E15" s="9"/>
      <c r="F15" s="10"/>
      <c r="G15" s="11"/>
      <c r="H15" s="10"/>
    </row>
    <row r="16" spans="1:11" ht="15.6" x14ac:dyDescent="0.3">
      <c r="A16" s="34" t="s">
        <v>16</v>
      </c>
      <c r="B16" s="34"/>
      <c r="C16" s="34"/>
      <c r="D16" s="34"/>
      <c r="E16" s="34"/>
      <c r="F16" s="14">
        <f>F7+F13</f>
        <v>0</v>
      </c>
      <c r="G16" s="20">
        <v>0.08</v>
      </c>
      <c r="H16" s="14">
        <f>H7+H13</f>
        <v>0</v>
      </c>
    </row>
    <row r="17" spans="1:8" ht="15.6" x14ac:dyDescent="0.3">
      <c r="A17" s="35" t="s">
        <v>13</v>
      </c>
      <c r="B17" s="35"/>
      <c r="C17" s="35"/>
      <c r="D17" s="35"/>
      <c r="E17" s="35"/>
      <c r="F17" s="35"/>
      <c r="G17" s="35"/>
      <c r="H17" s="35"/>
    </row>
    <row r="18" spans="1:8" ht="15.6" x14ac:dyDescent="0.3">
      <c r="A18" s="3">
        <v>3</v>
      </c>
      <c r="B18" s="4" t="s">
        <v>9</v>
      </c>
      <c r="C18" s="5"/>
      <c r="D18" s="5">
        <f>C18*1.08</f>
        <v>0</v>
      </c>
      <c r="E18" s="27">
        <v>152320</v>
      </c>
      <c r="F18" s="12">
        <f>ROUND(C18*E18,2)</f>
        <v>0</v>
      </c>
      <c r="G18" s="18">
        <v>0.08</v>
      </c>
      <c r="H18" s="12">
        <f>F18+(F18*G18)</f>
        <v>0</v>
      </c>
    </row>
    <row r="19" spans="1:8" ht="15.6" x14ac:dyDescent="0.3">
      <c r="A19" s="32"/>
      <c r="B19" s="7" t="s">
        <v>6</v>
      </c>
      <c r="C19" s="8"/>
      <c r="D19" s="8"/>
      <c r="E19" s="9"/>
      <c r="F19" s="10"/>
      <c r="G19" s="11"/>
      <c r="H19" s="10"/>
    </row>
    <row r="20" spans="1:8" ht="15.6" x14ac:dyDescent="0.3">
      <c r="A20" s="32"/>
      <c r="B20" s="7" t="s">
        <v>10</v>
      </c>
      <c r="C20" s="8"/>
      <c r="D20" s="8"/>
      <c r="E20" s="9"/>
      <c r="F20" s="13"/>
      <c r="G20" s="11"/>
      <c r="H20" s="13"/>
    </row>
    <row r="21" spans="1:8" ht="15.6" x14ac:dyDescent="0.3">
      <c r="A21" s="32"/>
      <c r="B21" s="7" t="s">
        <v>7</v>
      </c>
      <c r="C21" s="8"/>
      <c r="D21" s="8"/>
      <c r="E21" s="9"/>
      <c r="F21" s="13"/>
      <c r="G21" s="11"/>
      <c r="H21" s="13"/>
    </row>
    <row r="22" spans="1:8" ht="15.6" x14ac:dyDescent="0.3">
      <c r="A22" s="32"/>
      <c r="B22" s="7" t="s">
        <v>11</v>
      </c>
      <c r="C22" s="8"/>
      <c r="D22" s="8"/>
      <c r="E22" s="9"/>
      <c r="F22" s="13"/>
      <c r="G22" s="11"/>
      <c r="H22" s="13"/>
    </row>
    <row r="23" spans="1:8" ht="15.6" x14ac:dyDescent="0.3">
      <c r="A23" s="32"/>
      <c r="B23" s="7" t="s">
        <v>8</v>
      </c>
      <c r="C23" s="8"/>
      <c r="D23" s="8"/>
      <c r="E23" s="9"/>
      <c r="F23" s="13"/>
      <c r="G23" s="11"/>
      <c r="H23" s="13"/>
    </row>
    <row r="24" spans="1:8" ht="15.6" x14ac:dyDescent="0.3">
      <c r="A24" s="3">
        <v>4</v>
      </c>
      <c r="B24" s="4" t="s">
        <v>12</v>
      </c>
      <c r="C24" s="5"/>
      <c r="D24" s="5"/>
      <c r="E24" s="17">
        <v>0</v>
      </c>
      <c r="F24" s="12">
        <f>ROUND(C24*E24,2)</f>
        <v>0</v>
      </c>
      <c r="G24" s="6"/>
      <c r="H24" s="12">
        <f>F24+(F24*G24)</f>
        <v>0</v>
      </c>
    </row>
    <row r="25" spans="1:8" ht="15.6" x14ac:dyDescent="0.3">
      <c r="A25" s="32"/>
      <c r="B25" s="7" t="s">
        <v>6</v>
      </c>
      <c r="C25" s="8"/>
      <c r="D25" s="8"/>
      <c r="E25" s="9"/>
      <c r="F25" s="10"/>
      <c r="G25" s="11"/>
      <c r="H25" s="10"/>
    </row>
    <row r="26" spans="1:8" ht="15.6" x14ac:dyDescent="0.3">
      <c r="A26" s="32"/>
      <c r="B26" s="7" t="s">
        <v>7</v>
      </c>
      <c r="C26" s="8"/>
      <c r="D26" s="8"/>
      <c r="E26" s="9"/>
      <c r="F26" s="10"/>
      <c r="G26" s="11"/>
      <c r="H26" s="10"/>
    </row>
    <row r="27" spans="1:8" ht="15.6" x14ac:dyDescent="0.3">
      <c r="A27" s="36" t="s">
        <v>16</v>
      </c>
      <c r="B27" s="36"/>
      <c r="C27" s="36"/>
      <c r="D27" s="36"/>
      <c r="E27" s="36"/>
      <c r="F27" s="14">
        <f>F18+F24</f>
        <v>0</v>
      </c>
      <c r="G27" s="22">
        <v>0.08</v>
      </c>
      <c r="H27" s="14">
        <f>H18+H24</f>
        <v>0</v>
      </c>
    </row>
    <row r="28" spans="1:8" ht="36.75" customHeight="1" x14ac:dyDescent="0.3">
      <c r="A28" s="37" t="s">
        <v>18</v>
      </c>
      <c r="B28" s="37"/>
      <c r="C28" s="37"/>
      <c r="D28" s="37"/>
      <c r="E28" s="37"/>
      <c r="F28" s="15">
        <f>F16+F27</f>
        <v>0</v>
      </c>
      <c r="G28" s="21">
        <v>0.08</v>
      </c>
      <c r="H28" s="15">
        <f>H16+H27</f>
        <v>0</v>
      </c>
    </row>
    <row r="29" spans="1:8" ht="15.6" x14ac:dyDescent="0.3">
      <c r="A29" s="16"/>
      <c r="B29" s="16"/>
      <c r="C29" s="16"/>
      <c r="D29" s="16"/>
      <c r="E29" s="16"/>
      <c r="F29" s="16"/>
      <c r="G29" s="16"/>
      <c r="H29" s="16"/>
    </row>
    <row r="30" spans="1:8" ht="15.6" x14ac:dyDescent="0.3">
      <c r="A30" s="38" t="s">
        <v>15</v>
      </c>
      <c r="B30" s="38"/>
      <c r="C30" s="38"/>
      <c r="D30" s="38"/>
      <c r="E30" s="38"/>
      <c r="F30" s="38"/>
      <c r="G30" s="38"/>
      <c r="H30" s="38"/>
    </row>
    <row r="31" spans="1:8" ht="15.6" x14ac:dyDescent="0.3">
      <c r="A31" s="25"/>
      <c r="B31" s="16"/>
      <c r="C31" s="16"/>
      <c r="D31" s="16"/>
      <c r="E31" s="16"/>
      <c r="F31" s="16"/>
      <c r="G31" s="16"/>
      <c r="H31" s="16"/>
    </row>
    <row r="32" spans="1:8" ht="15.6" x14ac:dyDescent="0.3">
      <c r="A32" s="16"/>
      <c r="B32" s="16"/>
      <c r="C32" s="16"/>
      <c r="D32" s="16"/>
      <c r="E32" s="16"/>
      <c r="F32" s="16"/>
      <c r="G32" s="16"/>
      <c r="H32" s="16"/>
    </row>
    <row r="33" spans="1:8" ht="34.5" customHeight="1" x14ac:dyDescent="0.3">
      <c r="A33" s="16"/>
      <c r="B33" s="39"/>
      <c r="C33" s="39"/>
      <c r="D33" s="16"/>
      <c r="E33" s="23" t="s">
        <v>17</v>
      </c>
      <c r="F33" s="16"/>
      <c r="G33" s="16"/>
      <c r="H33" s="16"/>
    </row>
    <row r="34" spans="1:8" ht="30.75" customHeight="1" x14ac:dyDescent="0.3">
      <c r="A34" s="16"/>
      <c r="B34" s="16"/>
      <c r="C34" s="16"/>
      <c r="D34" s="33" t="s">
        <v>22</v>
      </c>
      <c r="E34" s="33"/>
      <c r="F34" s="33"/>
      <c r="G34" s="24"/>
      <c r="H34" s="24"/>
    </row>
    <row r="35" spans="1:8" ht="15.6" x14ac:dyDescent="0.3">
      <c r="A35" s="16"/>
      <c r="B35" s="16"/>
      <c r="C35" s="16"/>
      <c r="D35" s="16"/>
      <c r="E35" s="16"/>
      <c r="F35" s="16"/>
      <c r="G35" s="16"/>
      <c r="H35" s="16"/>
    </row>
    <row r="36" spans="1:8" ht="15.6" x14ac:dyDescent="0.3">
      <c r="A36" s="16"/>
      <c r="B36" s="16"/>
      <c r="C36" s="16"/>
      <c r="D36" s="16"/>
      <c r="E36" s="16"/>
      <c r="F36" s="16"/>
      <c r="G36" s="16"/>
      <c r="H36" s="16"/>
    </row>
    <row r="37" spans="1:8" ht="15.6" x14ac:dyDescent="0.3">
      <c r="A37" s="16"/>
      <c r="B37" s="16"/>
      <c r="C37" s="16"/>
      <c r="D37" s="16"/>
      <c r="E37" s="16"/>
      <c r="F37" s="16"/>
      <c r="G37" s="16"/>
      <c r="H37" s="16"/>
    </row>
    <row r="38" spans="1:8" ht="15.6" x14ac:dyDescent="0.3">
      <c r="A38" s="16"/>
      <c r="B38" s="16"/>
      <c r="C38" s="16"/>
      <c r="D38" s="16"/>
      <c r="E38" s="16"/>
      <c r="F38" s="16"/>
      <c r="G38" s="16"/>
      <c r="H38" s="16"/>
    </row>
    <row r="39" spans="1:8" ht="15.6" x14ac:dyDescent="0.3">
      <c r="A39" s="16"/>
      <c r="B39" s="16"/>
      <c r="C39" s="16"/>
      <c r="D39" s="16"/>
      <c r="E39" s="16"/>
      <c r="F39" s="16"/>
      <c r="G39" s="16"/>
      <c r="H39" s="16"/>
    </row>
    <row r="40" spans="1:8" ht="15.6" x14ac:dyDescent="0.3">
      <c r="A40" s="16"/>
      <c r="B40" s="16"/>
      <c r="C40" s="16"/>
      <c r="D40" s="16"/>
      <c r="E40" s="16"/>
      <c r="F40" s="16"/>
      <c r="G40" s="16"/>
      <c r="H40" s="16"/>
    </row>
    <row r="41" spans="1:8" ht="15.6" x14ac:dyDescent="0.3">
      <c r="A41" s="16"/>
      <c r="B41" s="16"/>
      <c r="C41" s="16"/>
      <c r="D41" s="16"/>
      <c r="E41" s="16"/>
      <c r="F41" s="16"/>
      <c r="G41" s="16"/>
      <c r="H41" s="16"/>
    </row>
    <row r="42" spans="1:8" ht="15.6" x14ac:dyDescent="0.3">
      <c r="A42" s="16"/>
      <c r="B42" s="16"/>
      <c r="C42" s="16"/>
      <c r="D42" s="16"/>
      <c r="E42" s="16"/>
      <c r="F42" s="16"/>
      <c r="G42" s="16"/>
      <c r="H42" s="16"/>
    </row>
    <row r="43" spans="1:8" ht="15.6" x14ac:dyDescent="0.3">
      <c r="A43" s="16"/>
      <c r="B43" s="16"/>
      <c r="C43" s="16"/>
      <c r="D43" s="16"/>
      <c r="E43" s="16"/>
      <c r="F43" s="16"/>
      <c r="G43" s="16"/>
      <c r="H43" s="16"/>
    </row>
    <row r="44" spans="1:8" ht="15.6" x14ac:dyDescent="0.3">
      <c r="A44" s="16"/>
      <c r="B44" s="16"/>
      <c r="C44" s="16"/>
      <c r="D44" s="16"/>
      <c r="E44" s="16"/>
      <c r="F44" s="16"/>
      <c r="G44" s="16"/>
      <c r="H44" s="16"/>
    </row>
    <row r="45" spans="1:8" ht="15.6" x14ac:dyDescent="0.3">
      <c r="A45" s="16"/>
      <c r="B45" s="16"/>
      <c r="C45" s="16"/>
      <c r="D45" s="16"/>
      <c r="E45" s="16"/>
      <c r="F45" s="16"/>
      <c r="G45" s="16"/>
      <c r="H45" s="16"/>
    </row>
    <row r="46" spans="1:8" ht="15.6" x14ac:dyDescent="0.3">
      <c r="A46" s="16"/>
      <c r="B46" s="16"/>
      <c r="C46" s="16"/>
      <c r="D46" s="16"/>
      <c r="E46" s="16"/>
      <c r="F46" s="16"/>
      <c r="G46" s="16"/>
      <c r="H46" s="16"/>
    </row>
    <row r="47" spans="1:8" ht="15.6" x14ac:dyDescent="0.3">
      <c r="A47" s="16"/>
      <c r="B47" s="16"/>
      <c r="C47" s="16"/>
      <c r="D47" s="16"/>
      <c r="E47" s="16"/>
      <c r="F47" s="16"/>
      <c r="G47" s="16"/>
      <c r="H47" s="16"/>
    </row>
  </sheetData>
  <mergeCells count="15">
    <mergeCell ref="F1:H1"/>
    <mergeCell ref="A3:H3"/>
    <mergeCell ref="A4:B4"/>
    <mergeCell ref="A8:A12"/>
    <mergeCell ref="D34:F34"/>
    <mergeCell ref="A14:A15"/>
    <mergeCell ref="A16:E16"/>
    <mergeCell ref="A17:H17"/>
    <mergeCell ref="A19:A23"/>
    <mergeCell ref="A25:A26"/>
    <mergeCell ref="A27:E27"/>
    <mergeCell ref="A28:E28"/>
    <mergeCell ref="A30:H30"/>
    <mergeCell ref="B33:C33"/>
    <mergeCell ref="D2:E2"/>
  </mergeCells>
  <pageMargins left="0.23622047244094491" right="0.23622047244094491" top="0.74803149606299213" bottom="0.74803149606299213" header="0.31496062992125984" footer="0.31496062992125984"/>
  <pageSetup paperSize="9" scale="55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</dc:creator>
  <cp:lastModifiedBy>Renata Pisarska</cp:lastModifiedBy>
  <cp:revision>5</cp:revision>
  <cp:lastPrinted>2025-07-01T07:51:04Z</cp:lastPrinted>
  <dcterms:created xsi:type="dcterms:W3CDTF">2024-01-12T11:13:00Z</dcterms:created>
  <dcterms:modified xsi:type="dcterms:W3CDTF">2025-12-02T08:55:34Z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